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66925"/>
  <mc:AlternateContent xmlns:mc="http://schemas.openxmlformats.org/markup-compatibility/2006">
    <mc:Choice Requires="x15">
      <x15ac:absPath xmlns:x15ac="http://schemas.microsoft.com/office/spreadsheetml/2010/11/ac" url="\\nas\disk\Data\一般会計事業\(R6)一般会計事業\【R6】加盟団体活動助成金\新様式（R6~）\"/>
    </mc:Choice>
  </mc:AlternateContent>
  <xr:revisionPtr revIDLastSave="0" documentId="13_ncr:1_{D1C116C6-1439-4AAB-88F5-6062AFE44A8A}" xr6:coauthVersionLast="47" xr6:coauthVersionMax="47" xr10:uidLastSave="{00000000-0000-0000-0000-000000000000}"/>
  <bookViews>
    <workbookView xWindow="-120" yWindow="-120" windowWidth="20730" windowHeight="11160" activeTab="1" xr2:uid="{6103622F-2DF1-4C6D-9824-1B4947A75513}"/>
  </bookViews>
  <sheets>
    <sheet name="経費一覧" sheetId="5" r:id="rId1"/>
    <sheet name="補助対象経費（様式）" sheetId="4" r:id="rId2"/>
  </sheets>
  <definedNames>
    <definedName name="_xlnm.Print_Area" localSheetId="1">'補助対象経費（様式）'!$A$1:$S$14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 i="4" l="1"/>
  <c r="O12" i="4"/>
  <c r="P11" i="4" s="1"/>
  <c r="O11" i="4"/>
  <c r="O10" i="4"/>
  <c r="Q10" i="4" s="1"/>
  <c r="R10" i="4" s="1"/>
  <c r="O9" i="4"/>
  <c r="O8" i="4"/>
  <c r="O7" i="4"/>
  <c r="Q7" i="4" s="1"/>
  <c r="R7" i="4" s="1"/>
  <c r="O6" i="4"/>
  <c r="P8" i="4" l="1"/>
  <c r="Q8" i="4" s="1"/>
  <c r="R8" i="4" s="1"/>
  <c r="P5" i="4"/>
  <c r="Q5" i="4" s="1"/>
  <c r="R5" i="4" s="1"/>
  <c r="Q14" i="4" l="1"/>
  <c r="O13" i="4"/>
</calcChain>
</file>

<file path=xl/sharedStrings.xml><?xml version="1.0" encoding="utf-8"?>
<sst xmlns="http://schemas.openxmlformats.org/spreadsheetml/2006/main" count="78" uniqueCount="73">
  <si>
    <t>年度合計額</t>
    <rPh sb="0" eb="2">
      <t>ネンド</t>
    </rPh>
    <rPh sb="2" eb="4">
      <t>ゴウケイ</t>
    </rPh>
    <rPh sb="4" eb="5">
      <t>ガク</t>
    </rPh>
    <phoneticPr fontId="4"/>
  </si>
  <si>
    <t>助成合計額</t>
    <rPh sb="0" eb="2">
      <t>ジョセイ</t>
    </rPh>
    <rPh sb="2" eb="4">
      <t>ゴウケイ</t>
    </rPh>
    <rPh sb="4" eb="5">
      <t>ガク</t>
    </rPh>
    <phoneticPr fontId="4"/>
  </si>
  <si>
    <t>次年度繰越額</t>
    <rPh sb="0" eb="3">
      <t>ジネンド</t>
    </rPh>
    <rPh sb="3" eb="5">
      <t>クリコシ</t>
    </rPh>
    <rPh sb="5" eb="6">
      <t>ガク</t>
    </rPh>
    <phoneticPr fontId="4"/>
  </si>
  <si>
    <r>
      <t xml:space="preserve">団体組織の充実強化事業
</t>
    </r>
    <r>
      <rPr>
        <sz val="11"/>
        <color rgb="FFFF0000"/>
        <rFont val="ＭＳ Ｐゴシック"/>
        <family val="3"/>
        <charset val="128"/>
      </rPr>
      <t>（上限20,000円）</t>
    </r>
    <rPh sb="0" eb="2">
      <t>ダンタイ</t>
    </rPh>
    <rPh sb="2" eb="4">
      <t>ソシキ</t>
    </rPh>
    <rPh sb="5" eb="7">
      <t>ジュウジツ</t>
    </rPh>
    <rPh sb="7" eb="9">
      <t>キョウカ</t>
    </rPh>
    <rPh sb="9" eb="11">
      <t>ジギョウ</t>
    </rPh>
    <rPh sb="13" eb="15">
      <t>ジョウゲン</t>
    </rPh>
    <rPh sb="21" eb="22">
      <t>エン</t>
    </rPh>
    <phoneticPr fontId="4"/>
  </si>
  <si>
    <t>強化合宿・遠征の
開催・参加</t>
    <rPh sb="0" eb="2">
      <t>キョウカ</t>
    </rPh>
    <rPh sb="2" eb="4">
      <t>ガッシュク</t>
    </rPh>
    <rPh sb="5" eb="7">
      <t>エンセイ</t>
    </rPh>
    <rPh sb="9" eb="11">
      <t>カイサイ</t>
    </rPh>
    <rPh sb="12" eb="14">
      <t>サンカ</t>
    </rPh>
    <phoneticPr fontId="4"/>
  </si>
  <si>
    <t>強化大会・練習会の
開催・参加</t>
    <rPh sb="0" eb="2">
      <t>キョウカ</t>
    </rPh>
    <rPh sb="2" eb="4">
      <t>タイカイ</t>
    </rPh>
    <rPh sb="5" eb="7">
      <t>レンシュウ</t>
    </rPh>
    <rPh sb="7" eb="8">
      <t>カイ</t>
    </rPh>
    <rPh sb="10" eb="12">
      <t>カイサイ</t>
    </rPh>
    <rPh sb="13" eb="15">
      <t>サンカ</t>
    </rPh>
    <phoneticPr fontId="4"/>
  </si>
  <si>
    <r>
      <t xml:space="preserve">選手強化事業
</t>
    </r>
    <r>
      <rPr>
        <sz val="11"/>
        <color rgb="FFFF0000"/>
        <rFont val="ＭＳ Ｐゴシック"/>
        <family val="3"/>
        <charset val="128"/>
      </rPr>
      <t>（上限100,000円）</t>
    </r>
    <rPh sb="0" eb="2">
      <t>センシュ</t>
    </rPh>
    <rPh sb="2" eb="4">
      <t>キョウカ</t>
    </rPh>
    <rPh sb="4" eb="6">
      <t>ジギョウ</t>
    </rPh>
    <rPh sb="8" eb="10">
      <t>ジョウゲン</t>
    </rPh>
    <rPh sb="17" eb="18">
      <t>エン</t>
    </rPh>
    <phoneticPr fontId="4"/>
  </si>
  <si>
    <t>指導者・審判員講習会
等の開催・参加</t>
    <rPh sb="0" eb="3">
      <t>シドウシャ</t>
    </rPh>
    <rPh sb="4" eb="7">
      <t>シンパンイン</t>
    </rPh>
    <rPh sb="7" eb="10">
      <t>コウシュウカイ</t>
    </rPh>
    <rPh sb="11" eb="12">
      <t>トウ</t>
    </rPh>
    <rPh sb="13" eb="15">
      <t>カイサイ</t>
    </rPh>
    <rPh sb="16" eb="18">
      <t>サンカ</t>
    </rPh>
    <phoneticPr fontId="4"/>
  </si>
  <si>
    <r>
      <t xml:space="preserve">指導者育成事業
</t>
    </r>
    <r>
      <rPr>
        <sz val="11"/>
        <color rgb="FFFF0000"/>
        <rFont val="ＭＳ Ｐゴシック"/>
        <family val="3"/>
        <charset val="128"/>
      </rPr>
      <t>（上限50,000円）</t>
    </r>
    <rPh sb="0" eb="3">
      <t>シドウシャ</t>
    </rPh>
    <rPh sb="3" eb="5">
      <t>イクセイ</t>
    </rPh>
    <rPh sb="5" eb="7">
      <t>ジギョウ</t>
    </rPh>
    <rPh sb="9" eb="11">
      <t>ジョウゲン</t>
    </rPh>
    <rPh sb="17" eb="18">
      <t>エン</t>
    </rPh>
    <phoneticPr fontId="4"/>
  </si>
  <si>
    <t>団体主催大会の開催</t>
    <rPh sb="0" eb="2">
      <t>ダンタイ</t>
    </rPh>
    <rPh sb="2" eb="4">
      <t>シュサイ</t>
    </rPh>
    <rPh sb="4" eb="6">
      <t>タイカイ</t>
    </rPh>
    <rPh sb="7" eb="9">
      <t>カイサイ</t>
    </rPh>
    <phoneticPr fontId="4"/>
  </si>
  <si>
    <t>団体主催教室の開催</t>
    <rPh sb="0" eb="2">
      <t>ダンタイ</t>
    </rPh>
    <rPh sb="2" eb="4">
      <t>シュサイ</t>
    </rPh>
    <rPh sb="4" eb="6">
      <t>キョウシツ</t>
    </rPh>
    <rPh sb="7" eb="9">
      <t>カイサイ</t>
    </rPh>
    <phoneticPr fontId="4"/>
  </si>
  <si>
    <r>
      <t xml:space="preserve">普及事業
</t>
    </r>
    <r>
      <rPr>
        <sz val="11"/>
        <color rgb="FFFF0000"/>
        <rFont val="ＭＳ Ｐゴシック"/>
        <family val="3"/>
        <charset val="128"/>
      </rPr>
      <t>（上限100,000円）</t>
    </r>
    <rPh sb="0" eb="2">
      <t>フキュウ</t>
    </rPh>
    <rPh sb="2" eb="4">
      <t>ジギョウ</t>
    </rPh>
    <rPh sb="6" eb="8">
      <t>ジョウゲン</t>
    </rPh>
    <rPh sb="15" eb="16">
      <t>エン</t>
    </rPh>
    <phoneticPr fontId="4"/>
  </si>
  <si>
    <t>印刷製本費</t>
    <rPh sb="0" eb="2">
      <t>インサツ</t>
    </rPh>
    <rPh sb="2" eb="4">
      <t>セイホン</t>
    </rPh>
    <rPh sb="4" eb="5">
      <t>ヒ</t>
    </rPh>
    <phoneticPr fontId="4"/>
  </si>
  <si>
    <t>消耗品費</t>
    <rPh sb="0" eb="3">
      <t>ショウモウヒン</t>
    </rPh>
    <rPh sb="3" eb="4">
      <t>ヒ</t>
    </rPh>
    <phoneticPr fontId="4"/>
  </si>
  <si>
    <t>旅費</t>
    <rPh sb="0" eb="2">
      <t>リョヒ</t>
    </rPh>
    <phoneticPr fontId="4"/>
  </si>
  <si>
    <t>助成合計額
（合計額×1/2）</t>
    <rPh sb="0" eb="2">
      <t>ジョセイ</t>
    </rPh>
    <rPh sb="2" eb="4">
      <t>ゴウケイ</t>
    </rPh>
    <rPh sb="4" eb="5">
      <t>ガク</t>
    </rPh>
    <rPh sb="7" eb="9">
      <t>ゴウケイ</t>
    </rPh>
    <rPh sb="9" eb="10">
      <t>ガク</t>
    </rPh>
    <phoneticPr fontId="4"/>
  </si>
  <si>
    <t>補助対象経費</t>
    <rPh sb="0" eb="2">
      <t>ホジョ</t>
    </rPh>
    <rPh sb="2" eb="4">
      <t>タイショウ</t>
    </rPh>
    <rPh sb="4" eb="6">
      <t>ケイヒ</t>
    </rPh>
    <phoneticPr fontId="4"/>
  </si>
  <si>
    <t>補助対象細目</t>
    <rPh sb="0" eb="2">
      <t>ホジョ</t>
    </rPh>
    <rPh sb="2" eb="4">
      <t>タイショウ</t>
    </rPh>
    <rPh sb="4" eb="6">
      <t>サイモク</t>
    </rPh>
    <phoneticPr fontId="4"/>
  </si>
  <si>
    <t>補助対象事業</t>
    <rPh sb="0" eb="2">
      <t>ホジョ</t>
    </rPh>
    <rPh sb="2" eb="4">
      <t>タイショウ</t>
    </rPh>
    <rPh sb="4" eb="6">
      <t>ジギョウ</t>
    </rPh>
    <phoneticPr fontId="4"/>
  </si>
  <si>
    <t>補助対象となる経費及びその基準計算表</t>
    <rPh sb="0" eb="2">
      <t>ホジョ</t>
    </rPh>
    <rPh sb="2" eb="4">
      <t>タイショウ</t>
    </rPh>
    <rPh sb="7" eb="9">
      <t>ケイヒ</t>
    </rPh>
    <rPh sb="9" eb="10">
      <t>オヨ</t>
    </rPh>
    <rPh sb="13" eb="15">
      <t>キジュン</t>
    </rPh>
    <rPh sb="15" eb="18">
      <t>ケイサンヒョウ</t>
    </rPh>
    <phoneticPr fontId="4"/>
  </si>
  <si>
    <t>対象外経費</t>
    <rPh sb="0" eb="5">
      <t>タイショウガイケイヒ</t>
    </rPh>
    <phoneticPr fontId="2"/>
  </si>
  <si>
    <t>積立金</t>
    <rPh sb="0" eb="2">
      <t>ツミタテ</t>
    </rPh>
    <rPh sb="2" eb="3">
      <t>キン</t>
    </rPh>
    <phoneticPr fontId="2"/>
  </si>
  <si>
    <t>対象外となります。</t>
    <rPh sb="0" eb="3">
      <t>タイショウガイ</t>
    </rPh>
    <phoneticPr fontId="2"/>
  </si>
  <si>
    <t>【団体名】</t>
    <rPh sb="1" eb="4">
      <t>ダンタイメイ</t>
    </rPh>
    <phoneticPr fontId="2"/>
  </si>
  <si>
    <t>役員会・総会の開催
事務局OA機器等購入</t>
    <rPh sb="0" eb="2">
      <t>ヤクイン</t>
    </rPh>
    <rPh sb="2" eb="3">
      <t>カイ</t>
    </rPh>
    <rPh sb="4" eb="6">
      <t>ソウカイ</t>
    </rPh>
    <rPh sb="7" eb="9">
      <t>カイサイ</t>
    </rPh>
    <rPh sb="10" eb="13">
      <t>ジムキョク</t>
    </rPh>
    <rPh sb="15" eb="17">
      <t>キキ</t>
    </rPh>
    <rPh sb="17" eb="18">
      <t>トウ</t>
    </rPh>
    <rPh sb="18" eb="20">
      <t>コウニュウ</t>
    </rPh>
    <phoneticPr fontId="4"/>
  </si>
  <si>
    <t>【補助金の対象となる経費】</t>
    <rPh sb="1" eb="4">
      <t>ホジョキン</t>
    </rPh>
    <rPh sb="5" eb="7">
      <t>タイショウ</t>
    </rPh>
    <rPh sb="10" eb="12">
      <t>ケイヒ</t>
    </rPh>
    <phoneticPr fontId="2"/>
  </si>
  <si>
    <t>補助金交付の対象となる経費は下記のとおりです。下表の項目に準じて作成してください。</t>
    <rPh sb="0" eb="3">
      <t>ホジョキン</t>
    </rPh>
    <rPh sb="3" eb="5">
      <t>コウフ</t>
    </rPh>
    <rPh sb="6" eb="8">
      <t>タイショウ</t>
    </rPh>
    <rPh sb="11" eb="13">
      <t>ケイヒ</t>
    </rPh>
    <rPh sb="14" eb="16">
      <t>カキ</t>
    </rPh>
    <rPh sb="23" eb="25">
      <t>カヒョウ</t>
    </rPh>
    <rPh sb="26" eb="28">
      <t>コウモク</t>
    </rPh>
    <rPh sb="29" eb="30">
      <t>ジュン</t>
    </rPh>
    <rPh sb="32" eb="34">
      <t>サクセイ</t>
    </rPh>
    <phoneticPr fontId="2"/>
  </si>
  <si>
    <t>報償費</t>
    <rPh sb="0" eb="3">
      <t>ホウショウヒ</t>
    </rPh>
    <phoneticPr fontId="2"/>
  </si>
  <si>
    <t>対象となる経費</t>
    <rPh sb="0" eb="2">
      <t>タイショウ</t>
    </rPh>
    <rPh sb="5" eb="7">
      <t>ケイヒ</t>
    </rPh>
    <phoneticPr fontId="2"/>
  </si>
  <si>
    <t>対象とならない経費</t>
    <rPh sb="0" eb="2">
      <t>タイショウ</t>
    </rPh>
    <rPh sb="7" eb="9">
      <t>ケイヒ</t>
    </rPh>
    <phoneticPr fontId="2"/>
  </si>
  <si>
    <t>消耗品費</t>
    <rPh sb="0" eb="3">
      <t>ショウモウヒン</t>
    </rPh>
    <rPh sb="3" eb="4">
      <t>ヒ</t>
    </rPh>
    <phoneticPr fontId="2"/>
  </si>
  <si>
    <t>備品費</t>
    <rPh sb="0" eb="3">
      <t>ビヒンヒ</t>
    </rPh>
    <phoneticPr fontId="2"/>
  </si>
  <si>
    <t>印刷製本費</t>
    <rPh sb="0" eb="2">
      <t>インサツ</t>
    </rPh>
    <rPh sb="2" eb="4">
      <t>セイホン</t>
    </rPh>
    <rPh sb="4" eb="5">
      <t>ヒ</t>
    </rPh>
    <phoneticPr fontId="2"/>
  </si>
  <si>
    <t>個人で使用する消耗品全般</t>
    <rPh sb="0" eb="2">
      <t>コジン</t>
    </rPh>
    <rPh sb="3" eb="5">
      <t>シヨウ</t>
    </rPh>
    <rPh sb="7" eb="10">
      <t>ショウモウヒン</t>
    </rPh>
    <rPh sb="10" eb="12">
      <t>ゼンパン</t>
    </rPh>
    <phoneticPr fontId="2"/>
  </si>
  <si>
    <t>個人で使用する備品全般</t>
    <rPh sb="0" eb="2">
      <t>コジン</t>
    </rPh>
    <rPh sb="3" eb="5">
      <t>シヨウ</t>
    </rPh>
    <rPh sb="7" eb="9">
      <t>ビヒン</t>
    </rPh>
    <rPh sb="9" eb="11">
      <t>ゼンパン</t>
    </rPh>
    <phoneticPr fontId="2"/>
  </si>
  <si>
    <t>通信運搬費</t>
    <rPh sb="0" eb="2">
      <t>ツウシン</t>
    </rPh>
    <rPh sb="2" eb="4">
      <t>ウンパン</t>
    </rPh>
    <rPh sb="4" eb="5">
      <t>ヒ</t>
    </rPh>
    <phoneticPr fontId="2"/>
  </si>
  <si>
    <t>移動にかかる燃料費（ガソリン代等）</t>
    <rPh sb="0" eb="2">
      <t>イドウ</t>
    </rPh>
    <rPh sb="6" eb="9">
      <t>ネンリョウヒ</t>
    </rPh>
    <rPh sb="14" eb="15">
      <t>ダイ</t>
    </rPh>
    <rPh sb="15" eb="16">
      <t>トウ</t>
    </rPh>
    <phoneticPr fontId="2"/>
  </si>
  <si>
    <t>保険料</t>
    <rPh sb="0" eb="3">
      <t>ホケンリョウ</t>
    </rPh>
    <phoneticPr fontId="2"/>
  </si>
  <si>
    <t>・大会傷害保険、検査費用等
（例）参加者傷害保険、感染症検査費用等</t>
    <rPh sb="1" eb="3">
      <t>タイカイ</t>
    </rPh>
    <rPh sb="3" eb="5">
      <t>ショウガイ</t>
    </rPh>
    <rPh sb="5" eb="7">
      <t>ホケン</t>
    </rPh>
    <rPh sb="8" eb="10">
      <t>ケンサ</t>
    </rPh>
    <rPh sb="10" eb="12">
      <t>ヒヨウ</t>
    </rPh>
    <rPh sb="12" eb="13">
      <t>トウ</t>
    </rPh>
    <rPh sb="15" eb="16">
      <t>レイ</t>
    </rPh>
    <rPh sb="17" eb="20">
      <t>サンカシャ</t>
    </rPh>
    <rPh sb="20" eb="24">
      <t>ショウガイホケン</t>
    </rPh>
    <rPh sb="25" eb="28">
      <t>カンセンショウ</t>
    </rPh>
    <rPh sb="28" eb="30">
      <t>ケンサ</t>
    </rPh>
    <rPh sb="30" eb="32">
      <t>ヒヨウ</t>
    </rPh>
    <rPh sb="32" eb="33">
      <t>トウ</t>
    </rPh>
    <phoneticPr fontId="2"/>
  </si>
  <si>
    <t>雑費</t>
    <rPh sb="0" eb="2">
      <t>ザッピ</t>
    </rPh>
    <phoneticPr fontId="2"/>
  </si>
  <si>
    <t>負担金</t>
    <rPh sb="0" eb="3">
      <t>フタンキン</t>
    </rPh>
    <phoneticPr fontId="2"/>
  </si>
  <si>
    <t>※　対象経費、対象外経費についてのご相談は、スポーツ協会事務局へお問い合わせください。</t>
    <rPh sb="2" eb="4">
      <t>タイショウ</t>
    </rPh>
    <rPh sb="4" eb="6">
      <t>ケイヒ</t>
    </rPh>
    <rPh sb="7" eb="12">
      <t>タイショウガイケイヒ</t>
    </rPh>
    <rPh sb="18" eb="20">
      <t>ソウダン</t>
    </rPh>
    <rPh sb="26" eb="28">
      <t>キョウカイ</t>
    </rPh>
    <rPh sb="28" eb="31">
      <t>ジムキョク</t>
    </rPh>
    <rPh sb="33" eb="34">
      <t>ト</t>
    </rPh>
    <rPh sb="35" eb="36">
      <t>ア</t>
    </rPh>
    <phoneticPr fontId="2"/>
  </si>
  <si>
    <t>団体の構成員が飲食するもの
飲食を含む会合費（懇親会等）
視察先等への手土産代</t>
    <rPh sb="0" eb="2">
      <t>ダンタイ</t>
    </rPh>
    <rPh sb="3" eb="6">
      <t>コウセイイン</t>
    </rPh>
    <rPh sb="7" eb="9">
      <t>インショク</t>
    </rPh>
    <rPh sb="14" eb="16">
      <t>インショク</t>
    </rPh>
    <rPh sb="17" eb="18">
      <t>フク</t>
    </rPh>
    <rPh sb="19" eb="21">
      <t>カイゴウ</t>
    </rPh>
    <rPh sb="21" eb="22">
      <t>ヒ</t>
    </rPh>
    <rPh sb="23" eb="25">
      <t>コンシン</t>
    </rPh>
    <rPh sb="25" eb="26">
      <t>カイ</t>
    </rPh>
    <rPh sb="26" eb="27">
      <t>トウ</t>
    </rPh>
    <rPh sb="29" eb="31">
      <t>シサツ</t>
    </rPh>
    <rPh sb="31" eb="32">
      <t>サキ</t>
    </rPh>
    <rPh sb="32" eb="33">
      <t>トウ</t>
    </rPh>
    <rPh sb="35" eb="39">
      <t>テミヤゲダイ</t>
    </rPh>
    <phoneticPr fontId="2"/>
  </si>
  <si>
    <t>次期繰越金</t>
    <rPh sb="0" eb="5">
      <t>ジキクリコシキン</t>
    </rPh>
    <phoneticPr fontId="2"/>
  </si>
  <si>
    <t>-</t>
    <phoneticPr fontId="2"/>
  </si>
  <si>
    <t>科　目</t>
    <rPh sb="0" eb="1">
      <t>カ</t>
    </rPh>
    <rPh sb="2" eb="3">
      <t>メ</t>
    </rPh>
    <phoneticPr fontId="2"/>
  </si>
  <si>
    <t>旅　費</t>
    <rPh sb="0" eb="1">
      <t>タビ</t>
    </rPh>
    <rPh sb="2" eb="3">
      <t>ヒ</t>
    </rPh>
    <phoneticPr fontId="2"/>
  </si>
  <si>
    <t>・報償費、謝礼金
（例）審判や競技役員、運営ボランティアに係る
　　　謝金</t>
    <rPh sb="1" eb="4">
      <t>ホウショウヒ</t>
    </rPh>
    <rPh sb="5" eb="7">
      <t>シャレイ</t>
    </rPh>
    <rPh sb="7" eb="8">
      <t>キン</t>
    </rPh>
    <rPh sb="10" eb="11">
      <t>レイ</t>
    </rPh>
    <rPh sb="12" eb="14">
      <t>シンパン</t>
    </rPh>
    <rPh sb="15" eb="17">
      <t>キョウギ</t>
    </rPh>
    <rPh sb="17" eb="19">
      <t>ヤクイン</t>
    </rPh>
    <rPh sb="20" eb="22">
      <t>ウンエイ</t>
    </rPh>
    <rPh sb="29" eb="30">
      <t>カカ</t>
    </rPh>
    <rPh sb="35" eb="36">
      <t>シャ</t>
    </rPh>
    <rPh sb="36" eb="37">
      <t>キン</t>
    </rPh>
    <phoneticPr fontId="2"/>
  </si>
  <si>
    <t>・研修旅費
（例）指導者育成や選手強化のための研修会や
　　　練習会等への公共交通機関利用代</t>
    <rPh sb="1" eb="3">
      <t>ケンシュウ</t>
    </rPh>
    <rPh sb="3" eb="5">
      <t>リョヒ</t>
    </rPh>
    <rPh sb="7" eb="8">
      <t>レイ</t>
    </rPh>
    <rPh sb="9" eb="12">
      <t>シドウシャ</t>
    </rPh>
    <rPh sb="12" eb="14">
      <t>イクセイ</t>
    </rPh>
    <rPh sb="15" eb="17">
      <t>センシュ</t>
    </rPh>
    <rPh sb="17" eb="19">
      <t>キョウカ</t>
    </rPh>
    <rPh sb="23" eb="25">
      <t>ケンシュウ</t>
    </rPh>
    <rPh sb="25" eb="26">
      <t>カイ</t>
    </rPh>
    <rPh sb="31" eb="33">
      <t>レンシュウ</t>
    </rPh>
    <rPh sb="33" eb="34">
      <t>カイ</t>
    </rPh>
    <rPh sb="34" eb="35">
      <t>トウ</t>
    </rPh>
    <rPh sb="37" eb="43">
      <t>コウキョウコウツウキカン</t>
    </rPh>
    <rPh sb="43" eb="45">
      <t>リヨウ</t>
    </rPh>
    <rPh sb="45" eb="46">
      <t>ダイ</t>
    </rPh>
    <phoneticPr fontId="2"/>
  </si>
  <si>
    <t>・大会等運営に必要なスポーツ備品
（単価：20,000円以上）
（例）デジタルタイマー、競技用マット等
・事務局運営に必要な備品
（例）パソコン、プリンター、モバイル機器等
　　　ＯＡ機器</t>
    <rPh sb="1" eb="3">
      <t>タイカイ</t>
    </rPh>
    <rPh sb="3" eb="4">
      <t>トウ</t>
    </rPh>
    <rPh sb="4" eb="6">
      <t>ウンエイ</t>
    </rPh>
    <rPh sb="7" eb="9">
      <t>ヒツヨウ</t>
    </rPh>
    <rPh sb="14" eb="16">
      <t>ビヒン</t>
    </rPh>
    <rPh sb="18" eb="20">
      <t>タンカ</t>
    </rPh>
    <rPh sb="27" eb="28">
      <t>エン</t>
    </rPh>
    <rPh sb="28" eb="30">
      <t>イジョウ</t>
    </rPh>
    <rPh sb="33" eb="34">
      <t>レイ</t>
    </rPh>
    <rPh sb="44" eb="47">
      <t>キョウギヨウ</t>
    </rPh>
    <rPh sb="50" eb="51">
      <t>トウ</t>
    </rPh>
    <rPh sb="54" eb="57">
      <t>ジムキョク</t>
    </rPh>
    <rPh sb="57" eb="59">
      <t>ウンエイ</t>
    </rPh>
    <rPh sb="60" eb="62">
      <t>ヒツヨウ</t>
    </rPh>
    <rPh sb="63" eb="65">
      <t>ビヒン</t>
    </rPh>
    <rPh sb="67" eb="68">
      <t>レイ</t>
    </rPh>
    <rPh sb="84" eb="86">
      <t>キキ</t>
    </rPh>
    <rPh sb="86" eb="87">
      <t>トウ</t>
    </rPh>
    <rPh sb="93" eb="95">
      <t>キキ</t>
    </rPh>
    <phoneticPr fontId="2"/>
  </si>
  <si>
    <t>・郵券代、郵送代
（例）大会参加決定通知等に係る郵券代、優勝
　　　景品の発送に係る郵送代等
・組織の運営に必要な通信費
（例）切手代、ハガキ代、宅配便代等、ネット
　　　回線等通信費等</t>
    <rPh sb="1" eb="3">
      <t>ユウケン</t>
    </rPh>
    <rPh sb="3" eb="4">
      <t>ダイ</t>
    </rPh>
    <rPh sb="5" eb="7">
      <t>ユウソウ</t>
    </rPh>
    <rPh sb="7" eb="8">
      <t>ダイ</t>
    </rPh>
    <rPh sb="10" eb="11">
      <t>レイ</t>
    </rPh>
    <rPh sb="12" eb="14">
      <t>タイカイ</t>
    </rPh>
    <rPh sb="14" eb="16">
      <t>サンカ</t>
    </rPh>
    <rPh sb="16" eb="18">
      <t>ケッテイ</t>
    </rPh>
    <rPh sb="18" eb="20">
      <t>ツウチ</t>
    </rPh>
    <rPh sb="20" eb="21">
      <t>トウ</t>
    </rPh>
    <rPh sb="22" eb="23">
      <t>カカ</t>
    </rPh>
    <rPh sb="24" eb="26">
      <t>ユウケン</t>
    </rPh>
    <rPh sb="26" eb="27">
      <t>ダイ</t>
    </rPh>
    <rPh sb="28" eb="30">
      <t>ユウショウ</t>
    </rPh>
    <rPh sb="34" eb="36">
      <t>ケイヒン</t>
    </rPh>
    <rPh sb="37" eb="39">
      <t>ハッソウ</t>
    </rPh>
    <rPh sb="40" eb="41">
      <t>カカ</t>
    </rPh>
    <rPh sb="42" eb="44">
      <t>ユウソウ</t>
    </rPh>
    <rPh sb="44" eb="45">
      <t>ダイ</t>
    </rPh>
    <rPh sb="45" eb="46">
      <t>トウ</t>
    </rPh>
    <rPh sb="49" eb="51">
      <t>ソシキ</t>
    </rPh>
    <rPh sb="52" eb="54">
      <t>ウンエイ</t>
    </rPh>
    <rPh sb="55" eb="57">
      <t>ヒツヨウ</t>
    </rPh>
    <rPh sb="58" eb="61">
      <t>ツウシンヒ</t>
    </rPh>
    <rPh sb="63" eb="64">
      <t>レイ</t>
    </rPh>
    <rPh sb="65" eb="67">
      <t>キッテ</t>
    </rPh>
    <rPh sb="67" eb="68">
      <t>ダイ</t>
    </rPh>
    <rPh sb="72" eb="73">
      <t>ダイ</t>
    </rPh>
    <rPh sb="74" eb="77">
      <t>タクハイビン</t>
    </rPh>
    <rPh sb="77" eb="78">
      <t>ダイ</t>
    </rPh>
    <rPh sb="78" eb="79">
      <t>トウ</t>
    </rPh>
    <rPh sb="87" eb="89">
      <t>カイセン</t>
    </rPh>
    <rPh sb="89" eb="90">
      <t>トウ</t>
    </rPh>
    <rPh sb="90" eb="93">
      <t>ツウシンヒ</t>
    </rPh>
    <rPh sb="93" eb="94">
      <t>トウ</t>
    </rPh>
    <phoneticPr fontId="2"/>
  </si>
  <si>
    <t>・印刷製本代、コピー代
（例）パンフレット類、賞状、チラシ等のコピー
　　　代、外部業者への印刷代等</t>
    <rPh sb="1" eb="3">
      <t>インサツ</t>
    </rPh>
    <rPh sb="3" eb="5">
      <t>セイホン</t>
    </rPh>
    <rPh sb="5" eb="6">
      <t>ダイ</t>
    </rPh>
    <rPh sb="10" eb="11">
      <t>ダイ</t>
    </rPh>
    <rPh sb="13" eb="14">
      <t>レイ</t>
    </rPh>
    <rPh sb="21" eb="22">
      <t>ルイ</t>
    </rPh>
    <rPh sb="23" eb="25">
      <t>ショウジョウ</t>
    </rPh>
    <rPh sb="29" eb="30">
      <t>トウ</t>
    </rPh>
    <rPh sb="38" eb="39">
      <t>ダイ</t>
    </rPh>
    <rPh sb="40" eb="42">
      <t>ガイブ</t>
    </rPh>
    <rPh sb="42" eb="44">
      <t>ギョウシャ</t>
    </rPh>
    <rPh sb="46" eb="48">
      <t>インサツ</t>
    </rPh>
    <rPh sb="48" eb="49">
      <t>ダイ</t>
    </rPh>
    <rPh sb="49" eb="50">
      <t>トウ</t>
    </rPh>
    <phoneticPr fontId="2"/>
  </si>
  <si>
    <t>・会場使用料、機材賃借料等
（例）会議室利用料、音響機材のレンタル代、
　　　大型機材のレンタル代等</t>
    <rPh sb="1" eb="3">
      <t>カイジョウ</t>
    </rPh>
    <rPh sb="3" eb="6">
      <t>シヨウリョウ</t>
    </rPh>
    <rPh sb="7" eb="9">
      <t>キザイ</t>
    </rPh>
    <rPh sb="9" eb="12">
      <t>チンシャクリョウ</t>
    </rPh>
    <rPh sb="12" eb="13">
      <t>トウ</t>
    </rPh>
    <rPh sb="15" eb="16">
      <t>レイ</t>
    </rPh>
    <rPh sb="17" eb="20">
      <t>カイギシツ</t>
    </rPh>
    <rPh sb="20" eb="23">
      <t>リヨウリョウ</t>
    </rPh>
    <rPh sb="24" eb="26">
      <t>オンキョウ</t>
    </rPh>
    <rPh sb="26" eb="28">
      <t>キザイ</t>
    </rPh>
    <rPh sb="33" eb="34">
      <t>ダイ</t>
    </rPh>
    <rPh sb="39" eb="41">
      <t>オオガタ</t>
    </rPh>
    <rPh sb="41" eb="43">
      <t>キザイ</t>
    </rPh>
    <rPh sb="48" eb="49">
      <t>ダイ</t>
    </rPh>
    <rPh sb="49" eb="50">
      <t>トウ</t>
    </rPh>
    <phoneticPr fontId="2"/>
  </si>
  <si>
    <t>報償費</t>
    <rPh sb="0" eb="3">
      <t>ホウショウヒ</t>
    </rPh>
    <phoneticPr fontId="4"/>
  </si>
  <si>
    <t>通信運搬費</t>
    <rPh sb="2" eb="4">
      <t>ウンパン</t>
    </rPh>
    <phoneticPr fontId="4"/>
  </si>
  <si>
    <t>備品</t>
    <rPh sb="0" eb="2">
      <t>ビヒン</t>
    </rPh>
    <phoneticPr fontId="4"/>
  </si>
  <si>
    <t>保険料</t>
    <rPh sb="0" eb="3">
      <t>ホケンリョウ</t>
    </rPh>
    <phoneticPr fontId="4"/>
  </si>
  <si>
    <t>雑費</t>
    <rPh sb="0" eb="2">
      <t>ザッピ</t>
    </rPh>
    <phoneticPr fontId="4"/>
  </si>
  <si>
    <t>・食糧費、振込手数料
（例）審判や講師の弁当代、飲料水（熱中症
　　　対策等）、
・その他事業に必要な経費</t>
    <rPh sb="1" eb="4">
      <t>ショクリョウヒ</t>
    </rPh>
    <rPh sb="5" eb="10">
      <t>フリコミテスウリョウ</t>
    </rPh>
    <rPh sb="12" eb="13">
      <t>レイ</t>
    </rPh>
    <rPh sb="14" eb="16">
      <t>シンパン</t>
    </rPh>
    <rPh sb="17" eb="19">
      <t>コウシ</t>
    </rPh>
    <rPh sb="20" eb="22">
      <t>ベントウ</t>
    </rPh>
    <rPh sb="22" eb="23">
      <t>ダイ</t>
    </rPh>
    <rPh sb="24" eb="27">
      <t>インリョウスイ</t>
    </rPh>
    <rPh sb="28" eb="30">
      <t>ネッチュウ</t>
    </rPh>
    <rPh sb="30" eb="31">
      <t>ショウ</t>
    </rPh>
    <rPh sb="35" eb="37">
      <t>タイサク</t>
    </rPh>
    <rPh sb="37" eb="38">
      <t>トウ</t>
    </rPh>
    <rPh sb="44" eb="45">
      <t>タ</t>
    </rPh>
    <rPh sb="45" eb="47">
      <t>ジギョウ</t>
    </rPh>
    <rPh sb="48" eb="50">
      <t>ヒツヨウ</t>
    </rPh>
    <rPh sb="51" eb="53">
      <t>ケイヒ</t>
    </rPh>
    <phoneticPr fontId="2"/>
  </si>
  <si>
    <t>助成対象経費
（Ａ - Ｂ）</t>
    <rPh sb="0" eb="6">
      <t>ジョセイタイショウケイヒ</t>
    </rPh>
    <phoneticPr fontId="2"/>
  </si>
  <si>
    <t>対象外経費
（Ｂ）</t>
    <rPh sb="0" eb="5">
      <t>タイショウガイケイヒ</t>
    </rPh>
    <phoneticPr fontId="2"/>
  </si>
  <si>
    <t>小　計</t>
    <rPh sb="0" eb="1">
      <t>ショウ</t>
    </rPh>
    <rPh sb="2" eb="3">
      <t>ケイ</t>
    </rPh>
    <phoneticPr fontId="4"/>
  </si>
  <si>
    <t>合　計
（Ａ）</t>
    <rPh sb="0" eb="1">
      <t>ゴウ</t>
    </rPh>
    <rPh sb="2" eb="3">
      <t>ケイ</t>
    </rPh>
    <phoneticPr fontId="4"/>
  </si>
  <si>
    <t>使用料及び
賃借料</t>
    <rPh sb="0" eb="2">
      <t>シヨウ</t>
    </rPh>
    <rPh sb="2" eb="3">
      <t>リョウ</t>
    </rPh>
    <rPh sb="3" eb="4">
      <t>オヨ</t>
    </rPh>
    <rPh sb="6" eb="9">
      <t>チンシャクリョウ</t>
    </rPh>
    <phoneticPr fontId="2"/>
  </si>
  <si>
    <t>委託費</t>
    <rPh sb="0" eb="2">
      <t>イタク</t>
    </rPh>
    <rPh sb="2" eb="3">
      <t>ヒ</t>
    </rPh>
    <phoneticPr fontId="2"/>
  </si>
  <si>
    <t>・消耗品費
（単価：20,000円以下）
（例）各種事務消耗品、ラインテープ、石灰、
　　　試合球、湿布、テーピング、コピー用紙等
・活動内容に関する書籍の購入費
（例）ルールブック等
・講習会、研修会における実習等で必要となる
　材料費等</t>
    <rPh sb="1" eb="4">
      <t>ショウモウヒン</t>
    </rPh>
    <rPh sb="4" eb="5">
      <t>ヒ</t>
    </rPh>
    <rPh sb="7" eb="9">
      <t>タンカ</t>
    </rPh>
    <rPh sb="16" eb="17">
      <t>エン</t>
    </rPh>
    <rPh sb="17" eb="19">
      <t>イカ</t>
    </rPh>
    <rPh sb="22" eb="23">
      <t>レイ</t>
    </rPh>
    <rPh sb="24" eb="26">
      <t>カクシュ</t>
    </rPh>
    <rPh sb="26" eb="31">
      <t>ジムショウモウヒン</t>
    </rPh>
    <rPh sb="39" eb="41">
      <t>セッカイ</t>
    </rPh>
    <rPh sb="46" eb="48">
      <t>シアイ</t>
    </rPh>
    <rPh sb="48" eb="49">
      <t>キュウ</t>
    </rPh>
    <rPh sb="50" eb="52">
      <t>シップ</t>
    </rPh>
    <rPh sb="62" eb="64">
      <t>ヨウシ</t>
    </rPh>
    <rPh sb="64" eb="65">
      <t>トウ</t>
    </rPh>
    <rPh sb="68" eb="70">
      <t>カツドウ</t>
    </rPh>
    <rPh sb="70" eb="72">
      <t>ナイヨウ</t>
    </rPh>
    <rPh sb="73" eb="74">
      <t>カン</t>
    </rPh>
    <rPh sb="76" eb="78">
      <t>ショセキ</t>
    </rPh>
    <rPh sb="79" eb="81">
      <t>コウニュウ</t>
    </rPh>
    <rPh sb="81" eb="82">
      <t>ヒ</t>
    </rPh>
    <rPh sb="84" eb="85">
      <t>レイ</t>
    </rPh>
    <rPh sb="96" eb="99">
      <t>コウシュウカイ</t>
    </rPh>
    <rPh sb="100" eb="102">
      <t>ケンシュウ</t>
    </rPh>
    <rPh sb="102" eb="103">
      <t>カイ</t>
    </rPh>
    <rPh sb="107" eb="109">
      <t>ジッシュウ</t>
    </rPh>
    <rPh sb="109" eb="110">
      <t>トウ</t>
    </rPh>
    <rPh sb="111" eb="113">
      <t>ヒツヨウ</t>
    </rPh>
    <rPh sb="118" eb="121">
      <t>ザイリョウヒ</t>
    </rPh>
    <rPh sb="121" eb="122">
      <t>トウ</t>
    </rPh>
    <phoneticPr fontId="2"/>
  </si>
  <si>
    <t>使用料及び
賃借料</t>
    <rPh sb="0" eb="2">
      <t>シヨウ</t>
    </rPh>
    <rPh sb="2" eb="3">
      <t>リョウ</t>
    </rPh>
    <rPh sb="3" eb="4">
      <t>オヨ</t>
    </rPh>
    <rPh sb="6" eb="9">
      <t>チンシャクリョウ</t>
    </rPh>
    <phoneticPr fontId="4"/>
  </si>
  <si>
    <t>・看板等の制作や専門的な知識や技術に対し、業務を外部に委託した費用等</t>
    <rPh sb="1" eb="3">
      <t>カンバン</t>
    </rPh>
    <rPh sb="3" eb="4">
      <t>トウ</t>
    </rPh>
    <rPh sb="5" eb="7">
      <t>セイサク</t>
    </rPh>
    <rPh sb="8" eb="11">
      <t>センモンテキ</t>
    </rPh>
    <rPh sb="12" eb="14">
      <t>チシキ</t>
    </rPh>
    <rPh sb="15" eb="17">
      <t>ギジュツ</t>
    </rPh>
    <rPh sb="18" eb="19">
      <t>タイ</t>
    </rPh>
    <rPh sb="21" eb="23">
      <t>ギョウム</t>
    </rPh>
    <rPh sb="24" eb="26">
      <t>ガイブ</t>
    </rPh>
    <rPh sb="27" eb="29">
      <t>イタク</t>
    </rPh>
    <rPh sb="31" eb="33">
      <t>ヒヨウ</t>
    </rPh>
    <rPh sb="33" eb="34">
      <t>トウ</t>
    </rPh>
    <phoneticPr fontId="2"/>
  </si>
  <si>
    <t>・上部団体登録費、研修会参加費
（例）上部競技団体への登録料等、強化練習会
　　　参加費等
・団体の運営に必要な資格取得に関する費用</t>
    <rPh sb="1" eb="3">
      <t>ジョウブ</t>
    </rPh>
    <rPh sb="3" eb="5">
      <t>ダンタイ</t>
    </rPh>
    <rPh sb="5" eb="7">
      <t>トウロク</t>
    </rPh>
    <rPh sb="7" eb="8">
      <t>ヒ</t>
    </rPh>
    <rPh sb="9" eb="11">
      <t>ケンシュウ</t>
    </rPh>
    <rPh sb="11" eb="12">
      <t>カイ</t>
    </rPh>
    <rPh sb="12" eb="15">
      <t>サンカヒ</t>
    </rPh>
    <rPh sb="17" eb="18">
      <t>レイ</t>
    </rPh>
    <rPh sb="19" eb="21">
      <t>ジョウブ</t>
    </rPh>
    <rPh sb="21" eb="23">
      <t>キョウギ</t>
    </rPh>
    <rPh sb="23" eb="25">
      <t>ダンタイ</t>
    </rPh>
    <rPh sb="27" eb="29">
      <t>トウロク</t>
    </rPh>
    <rPh sb="29" eb="30">
      <t>リョウ</t>
    </rPh>
    <rPh sb="30" eb="31">
      <t>トウ</t>
    </rPh>
    <rPh sb="32" eb="37">
      <t>キョウカレンシュウカイ</t>
    </rPh>
    <rPh sb="41" eb="44">
      <t>サンカヒ</t>
    </rPh>
    <rPh sb="44" eb="45">
      <t>トウ</t>
    </rPh>
    <rPh sb="47" eb="49">
      <t>ダンタイ</t>
    </rPh>
    <rPh sb="50" eb="52">
      <t>ウンエイ</t>
    </rPh>
    <rPh sb="53" eb="55">
      <t>ヒツヨウ</t>
    </rPh>
    <rPh sb="56" eb="58">
      <t>シカク</t>
    </rPh>
    <rPh sb="58" eb="60">
      <t>シュトク</t>
    </rPh>
    <rPh sb="61" eb="62">
      <t>カン</t>
    </rPh>
    <rPh sb="64" eb="66">
      <t>ヒヨウ</t>
    </rPh>
    <phoneticPr fontId="2"/>
  </si>
  <si>
    <t>・事業をそのまま外部に委託する場合は対象外
・契約書又は仕様書や見積書等の契約に関する書類が整備されていない委託費</t>
    <rPh sb="1" eb="3">
      <t>ジギョウ</t>
    </rPh>
    <rPh sb="8" eb="10">
      <t>ガイブ</t>
    </rPh>
    <rPh sb="11" eb="13">
      <t>イタク</t>
    </rPh>
    <rPh sb="15" eb="17">
      <t>バアイ</t>
    </rPh>
    <rPh sb="18" eb="21">
      <t>タイショウガイ</t>
    </rPh>
    <rPh sb="23" eb="26">
      <t>ケイヤクショ</t>
    </rPh>
    <rPh sb="26" eb="27">
      <t>マタ</t>
    </rPh>
    <rPh sb="28" eb="31">
      <t>シヨウショ</t>
    </rPh>
    <rPh sb="32" eb="35">
      <t>ミツモリショ</t>
    </rPh>
    <rPh sb="35" eb="36">
      <t>トウ</t>
    </rPh>
    <rPh sb="37" eb="39">
      <t>ケイヤク</t>
    </rPh>
    <rPh sb="40" eb="41">
      <t>カン</t>
    </rPh>
    <rPh sb="43" eb="45">
      <t>ショルイ</t>
    </rPh>
    <rPh sb="46" eb="48">
      <t>セイビ</t>
    </rPh>
    <rPh sb="54" eb="56">
      <t>イタク</t>
    </rPh>
    <rPh sb="56" eb="57">
      <t>ヒ</t>
    </rPh>
    <phoneticPr fontId="2"/>
  </si>
  <si>
    <t>団体活動に関わらない個人の資格取得に係る費用</t>
    <rPh sb="0" eb="2">
      <t>ダンタイ</t>
    </rPh>
    <rPh sb="2" eb="4">
      <t>カツドウ</t>
    </rPh>
    <rPh sb="5" eb="6">
      <t>カカ</t>
    </rPh>
    <rPh sb="10" eb="12">
      <t>コジン</t>
    </rPh>
    <rPh sb="13" eb="15">
      <t>シカク</t>
    </rPh>
    <rPh sb="15" eb="17">
      <t>シュトク</t>
    </rPh>
    <rPh sb="18" eb="19">
      <t>カカ</t>
    </rPh>
    <rPh sb="20" eb="22">
      <t>ヒヨウ</t>
    </rPh>
    <phoneticPr fontId="2"/>
  </si>
  <si>
    <t>個人で使用する回線等利用料金
管理台帳等で整備されていない郵券</t>
    <rPh sb="0" eb="2">
      <t>コジン</t>
    </rPh>
    <rPh sb="3" eb="5">
      <t>シヨウ</t>
    </rPh>
    <rPh sb="7" eb="10">
      <t>カイセントウ</t>
    </rPh>
    <rPh sb="10" eb="12">
      <t>リヨウ</t>
    </rPh>
    <rPh sb="12" eb="14">
      <t>リョウキン</t>
    </rPh>
    <rPh sb="15" eb="17">
      <t>カンリ</t>
    </rPh>
    <rPh sb="17" eb="19">
      <t>ダイチョウ</t>
    </rPh>
    <rPh sb="19" eb="20">
      <t>トウ</t>
    </rPh>
    <rPh sb="21" eb="23">
      <t>セイビ</t>
    </rPh>
    <rPh sb="29" eb="31">
      <t>ユウケン</t>
    </rPh>
    <phoneticPr fontId="2"/>
  </si>
  <si>
    <t>宿泊費、手土産代
慶弔費（香典、見舞金、餞別品等）
団体の報酬規程等で定められていない報償費・謝金</t>
    <rPh sb="0" eb="3">
      <t>シュクハクヒ</t>
    </rPh>
    <rPh sb="4" eb="8">
      <t>テミヤゲダイ</t>
    </rPh>
    <rPh sb="9" eb="11">
      <t>ケイチョウ</t>
    </rPh>
    <rPh sb="11" eb="12">
      <t>ヒ</t>
    </rPh>
    <rPh sb="13" eb="15">
      <t>コウデン</t>
    </rPh>
    <rPh sb="16" eb="19">
      <t>ミマイキン</t>
    </rPh>
    <rPh sb="20" eb="22">
      <t>センベツ</t>
    </rPh>
    <rPh sb="22" eb="23">
      <t>ヒン</t>
    </rPh>
    <rPh sb="23" eb="24">
      <t>トウ</t>
    </rPh>
    <rPh sb="26" eb="28">
      <t>ダンタイ</t>
    </rPh>
    <rPh sb="29" eb="31">
      <t>ホウシュウ</t>
    </rPh>
    <rPh sb="31" eb="33">
      <t>キテイ</t>
    </rPh>
    <rPh sb="33" eb="34">
      <t>トウ</t>
    </rPh>
    <rPh sb="35" eb="36">
      <t>サダ</t>
    </rPh>
    <rPh sb="43" eb="46">
      <t>ホウショウヒ</t>
    </rPh>
    <rPh sb="47" eb="49">
      <t>シャキン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</si>
</sst>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ゴシック"/>
      <family val="2"/>
      <charset val="128"/>
    </font>
    <font>
      <sz val="11"/>
      <name val="ＭＳ Ｐゴシック"/>
      <family val="3"/>
      <charset val="128"/>
    </font>
    <font>
      <sz val="6"/>
      <name val="ＭＳ ゴシック"/>
      <family val="2"/>
      <charset val="128"/>
    </font>
    <font>
      <b/>
      <sz val="11"/>
      <color rgb="FFFF0000"/>
      <name val="ＭＳ Ｐゴシック"/>
      <family val="3"/>
      <charset val="128"/>
    </font>
    <font>
      <sz val="6"/>
      <name val="ＭＳ Ｐゴシック"/>
      <family val="3"/>
      <charset val="128"/>
    </font>
    <font>
      <sz val="11"/>
      <color rgb="FFFF0000"/>
      <name val="ＭＳ Ｐゴシック"/>
      <family val="3"/>
      <charset val="128"/>
    </font>
    <font>
      <sz val="10"/>
      <color rgb="FFFF0000"/>
      <name val="ＭＳ Ｐゴシック"/>
      <family val="3"/>
      <charset val="128"/>
    </font>
    <font>
      <sz val="11"/>
      <name val="ＭＳ ゴシック"/>
      <family val="3"/>
      <charset val="128"/>
    </font>
    <font>
      <b/>
      <sz val="16"/>
      <name val="ＭＳ Ｐゴシック"/>
      <family val="3"/>
      <charset val="128"/>
    </font>
    <font>
      <b/>
      <sz val="18"/>
      <name val="ＭＳ Ｐゴシック"/>
      <family val="3"/>
      <charset val="128"/>
    </font>
    <font>
      <sz val="20"/>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8" tint="0.59996337778862885"/>
        <bgColor indexed="64"/>
      </patternFill>
    </fill>
    <fill>
      <patternFill patternType="solid">
        <fgColor theme="8" tint="0.59999389629810485"/>
        <bgColor indexed="64"/>
      </patternFill>
    </fill>
    <fill>
      <patternFill patternType="solid">
        <fgColor rgb="FFFFFF00"/>
        <bgColor indexed="64"/>
      </patternFill>
    </fill>
  </fills>
  <borders count="32">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top style="thin">
        <color indexed="64"/>
      </top>
      <bottom style="thin">
        <color indexed="64"/>
      </bottom>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2">
    <xf numFmtId="0" fontId="0" fillId="0" borderId="0" xfId="0">
      <alignment vertical="center"/>
    </xf>
    <xf numFmtId="38" fontId="1" fillId="0" borderId="0" xfId="1">
      <alignment vertical="center"/>
    </xf>
    <xf numFmtId="38" fontId="5" fillId="0" borderId="3" xfId="1" applyFont="1" applyBorder="1" applyAlignment="1">
      <alignment horizontal="left" vertical="center" wrapText="1"/>
    </xf>
    <xf numFmtId="38" fontId="1" fillId="0" borderId="3" xfId="1" applyBorder="1">
      <alignment vertical="center"/>
    </xf>
    <xf numFmtId="38" fontId="1" fillId="0" borderId="3" xfId="1" applyBorder="1" applyAlignment="1">
      <alignment vertical="center" wrapText="1"/>
    </xf>
    <xf numFmtId="38" fontId="5" fillId="2" borderId="3" xfId="1" applyFont="1" applyFill="1" applyBorder="1">
      <alignment vertical="center"/>
    </xf>
    <xf numFmtId="38" fontId="0" fillId="0" borderId="3" xfId="1" applyFont="1" applyBorder="1" applyAlignment="1">
      <alignment horizontal="left" vertical="center" wrapText="1"/>
    </xf>
    <xf numFmtId="38" fontId="1" fillId="0" borderId="3" xfId="1" applyBorder="1" applyAlignment="1">
      <alignment horizontal="left" vertical="center" wrapText="1"/>
    </xf>
    <xf numFmtId="38" fontId="7" fillId="3" borderId="3" xfId="1" applyFont="1" applyFill="1" applyBorder="1" applyAlignment="1">
      <alignment horizontal="center" vertical="center" wrapText="1"/>
    </xf>
    <xf numFmtId="38" fontId="7" fillId="3" borderId="3" xfId="1" applyFont="1" applyFill="1" applyBorder="1" applyAlignment="1">
      <alignment horizontal="center" vertical="center"/>
    </xf>
    <xf numFmtId="38" fontId="1" fillId="0" borderId="3" xfId="1" applyBorder="1" applyAlignment="1">
      <alignment vertical="center"/>
    </xf>
    <xf numFmtId="38" fontId="1" fillId="0" borderId="0" xfId="1" applyBorder="1" applyAlignment="1">
      <alignment horizontal="center" vertical="center" wrapText="1"/>
    </xf>
    <xf numFmtId="38" fontId="5" fillId="0" borderId="0" xfId="1" applyFont="1" applyBorder="1" applyAlignment="1">
      <alignment horizontal="left" vertical="center" wrapText="1"/>
    </xf>
    <xf numFmtId="38" fontId="1" fillId="0" borderId="0" xfId="1" applyBorder="1" applyAlignment="1">
      <alignment horizontal="center" vertical="center"/>
    </xf>
    <xf numFmtId="38" fontId="8" fillId="0" borderId="11" xfId="1" applyFont="1" applyBorder="1" applyAlignment="1">
      <alignment vertical="center"/>
    </xf>
    <xf numFmtId="38" fontId="8" fillId="0" borderId="11" xfId="1" applyFont="1" applyBorder="1" applyAlignment="1">
      <alignment horizontal="center" vertical="center"/>
    </xf>
    <xf numFmtId="38" fontId="9" fillId="0" borderId="11" xfId="1" applyFont="1" applyBorder="1" applyAlignment="1">
      <alignment vertical="center"/>
    </xf>
    <xf numFmtId="38" fontId="8" fillId="0" borderId="0" xfId="1" applyFont="1" applyBorder="1" applyAlignment="1">
      <alignment horizontal="center" vertical="center"/>
    </xf>
    <xf numFmtId="38" fontId="8" fillId="0" borderId="0" xfId="1" applyFont="1" applyBorder="1" applyAlignment="1">
      <alignment vertical="center"/>
    </xf>
    <xf numFmtId="0" fontId="0" fillId="4" borderId="3" xfId="0" applyFill="1" applyBorder="1" applyAlignment="1">
      <alignment horizontal="center" vertical="center"/>
    </xf>
    <xf numFmtId="0" fontId="0" fillId="0" borderId="3" xfId="0" applyBorder="1">
      <alignment vertical="center"/>
    </xf>
    <xf numFmtId="0" fontId="0" fillId="0" borderId="3" xfId="0" applyBorder="1" applyAlignment="1">
      <alignment vertical="center" wrapText="1"/>
    </xf>
    <xf numFmtId="0" fontId="0" fillId="0" borderId="3" xfId="0" applyBorder="1" applyAlignment="1">
      <alignment horizontal="distributed" vertical="center"/>
    </xf>
    <xf numFmtId="0" fontId="0" fillId="0" borderId="3" xfId="0" applyBorder="1" applyAlignment="1">
      <alignment horizontal="center" vertical="center" wrapText="1"/>
    </xf>
    <xf numFmtId="38" fontId="5" fillId="2" borderId="20" xfId="1" applyFont="1" applyFill="1" applyBorder="1" applyAlignment="1">
      <alignment vertical="center"/>
    </xf>
    <xf numFmtId="38" fontId="11" fillId="3" borderId="3" xfId="1" applyFont="1" applyFill="1" applyBorder="1" applyAlignment="1">
      <alignment horizontal="center" vertical="center" wrapText="1"/>
    </xf>
    <xf numFmtId="0" fontId="0" fillId="0" borderId="3" xfId="0" applyBorder="1" applyAlignment="1">
      <alignment horizontal="distributed" vertical="center" wrapText="1"/>
    </xf>
    <xf numFmtId="0" fontId="0" fillId="0" borderId="0" xfId="0">
      <alignment vertical="center"/>
    </xf>
    <xf numFmtId="0" fontId="0" fillId="0" borderId="12" xfId="0" applyBorder="1">
      <alignment vertical="center"/>
    </xf>
    <xf numFmtId="0" fontId="10" fillId="0" borderId="0" xfId="0" applyFont="1" applyAlignment="1">
      <alignment horizontal="center" vertical="center"/>
    </xf>
    <xf numFmtId="38" fontId="9" fillId="0" borderId="0" xfId="1" applyFont="1" applyBorder="1" applyAlignment="1">
      <alignment vertical="center"/>
    </xf>
    <xf numFmtId="38" fontId="8" fillId="0" borderId="17" xfId="1" applyFont="1" applyBorder="1" applyAlignment="1">
      <alignment horizontal="center" vertical="center"/>
    </xf>
    <xf numFmtId="38" fontId="8" fillId="0" borderId="18" xfId="1" applyFont="1" applyBorder="1" applyAlignment="1">
      <alignment horizontal="center" vertical="center"/>
    </xf>
    <xf numFmtId="38" fontId="8" fillId="0" borderId="19" xfId="1" applyFont="1" applyBorder="1" applyAlignment="1">
      <alignment horizontal="center" vertical="center"/>
    </xf>
    <xf numFmtId="38" fontId="1" fillId="0" borderId="3" xfId="1" applyBorder="1" applyAlignment="1">
      <alignment vertical="center" wrapText="1"/>
    </xf>
    <xf numFmtId="38" fontId="5" fillId="2" borderId="9" xfId="1" applyFont="1" applyFill="1" applyBorder="1" applyAlignment="1">
      <alignment vertical="center"/>
    </xf>
    <xf numFmtId="38" fontId="5" fillId="2" borderId="10" xfId="1" applyFont="1" applyFill="1" applyBorder="1" applyAlignment="1">
      <alignment vertical="center"/>
    </xf>
    <xf numFmtId="38" fontId="5" fillId="2" borderId="8" xfId="1" applyFont="1" applyFill="1" applyBorder="1" applyAlignment="1">
      <alignment horizontal="center" vertical="center"/>
    </xf>
    <xf numFmtId="38" fontId="5" fillId="2" borderId="7" xfId="1" applyFont="1" applyFill="1" applyBorder="1" applyAlignment="1">
      <alignment horizontal="center" vertical="center"/>
    </xf>
    <xf numFmtId="38" fontId="5" fillId="2" borderId="5" xfId="1" applyFont="1" applyFill="1" applyBorder="1" applyAlignment="1">
      <alignment horizontal="center" vertical="center"/>
    </xf>
    <xf numFmtId="38" fontId="5" fillId="2" borderId="4" xfId="1" applyFont="1" applyFill="1" applyBorder="1" applyAlignment="1">
      <alignment horizontal="center" vertical="center"/>
    </xf>
    <xf numFmtId="38" fontId="5" fillId="2" borderId="2" xfId="1" applyFont="1" applyFill="1" applyBorder="1" applyAlignment="1">
      <alignment vertical="center"/>
    </xf>
    <xf numFmtId="38" fontId="5" fillId="2" borderId="1" xfId="1" applyFont="1" applyFill="1" applyBorder="1" applyAlignment="1">
      <alignment vertical="center"/>
    </xf>
    <xf numFmtId="38" fontId="5" fillId="2" borderId="2" xfId="1" applyFont="1" applyFill="1" applyBorder="1" applyAlignment="1">
      <alignment horizontal="center" vertical="center"/>
    </xf>
    <xf numFmtId="38" fontId="5" fillId="2" borderId="1" xfId="1" applyFont="1" applyFill="1" applyBorder="1" applyAlignment="1">
      <alignment horizontal="center" vertical="center"/>
    </xf>
    <xf numFmtId="38" fontId="1" fillId="3" borderId="3" xfId="1" applyFill="1" applyBorder="1" applyAlignment="1">
      <alignment horizontal="center" vertical="center"/>
    </xf>
    <xf numFmtId="38" fontId="5" fillId="5" borderId="9" xfId="1" applyFont="1" applyFill="1" applyBorder="1" applyAlignment="1">
      <alignment horizontal="center" vertical="center" wrapText="1"/>
    </xf>
    <xf numFmtId="38" fontId="5" fillId="5" borderId="10" xfId="1" applyFont="1" applyFill="1" applyBorder="1" applyAlignment="1">
      <alignment horizontal="center" vertical="center"/>
    </xf>
    <xf numFmtId="38" fontId="6" fillId="3" borderId="9" xfId="1" applyFont="1" applyFill="1" applyBorder="1" applyAlignment="1">
      <alignment horizontal="center" vertical="center" wrapText="1"/>
    </xf>
    <xf numFmtId="38" fontId="6" fillId="3" borderId="10" xfId="1" applyFont="1" applyFill="1" applyBorder="1" applyAlignment="1">
      <alignment horizontal="center" vertical="center" wrapText="1"/>
    </xf>
    <xf numFmtId="38" fontId="6" fillId="3" borderId="8" xfId="1" applyFont="1" applyFill="1" applyBorder="1" applyAlignment="1">
      <alignment horizontal="center" vertical="center" wrapText="1"/>
    </xf>
    <xf numFmtId="38" fontId="6" fillId="3" borderId="7" xfId="1" applyFont="1" applyFill="1" applyBorder="1" applyAlignment="1">
      <alignment horizontal="center" vertical="center" wrapText="1"/>
    </xf>
    <xf numFmtId="38" fontId="6" fillId="3" borderId="5" xfId="1" applyFont="1" applyFill="1" applyBorder="1" applyAlignment="1">
      <alignment horizontal="center" vertical="center" wrapText="1"/>
    </xf>
    <xf numFmtId="38" fontId="6" fillId="3" borderId="4" xfId="1" applyFont="1" applyFill="1" applyBorder="1" applyAlignment="1">
      <alignment horizontal="center" vertical="center" wrapText="1"/>
    </xf>
    <xf numFmtId="38" fontId="1" fillId="3" borderId="2" xfId="1" applyFill="1" applyBorder="1" applyAlignment="1">
      <alignment horizontal="center" vertical="center" wrapText="1"/>
    </xf>
    <xf numFmtId="38" fontId="1" fillId="3" borderId="20" xfId="1" applyFill="1" applyBorder="1" applyAlignment="1">
      <alignment horizontal="center" vertical="center"/>
    </xf>
    <xf numFmtId="38" fontId="1" fillId="3" borderId="1" xfId="1" applyFill="1" applyBorder="1" applyAlignment="1">
      <alignment horizontal="center" vertical="center"/>
    </xf>
    <xf numFmtId="38" fontId="0" fillId="0" borderId="3" xfId="1" applyFont="1" applyBorder="1" applyAlignment="1">
      <alignment horizontal="center" vertical="center"/>
    </xf>
    <xf numFmtId="38" fontId="1" fillId="0" borderId="3" xfId="1" applyBorder="1" applyAlignment="1">
      <alignment horizontal="center" vertical="center"/>
    </xf>
    <xf numFmtId="38" fontId="1" fillId="0" borderId="2" xfId="1" applyBorder="1" applyAlignment="1">
      <alignment horizontal="center" vertical="center"/>
    </xf>
    <xf numFmtId="38" fontId="0" fillId="0" borderId="26" xfId="1" applyFont="1" applyBorder="1" applyAlignment="1">
      <alignment horizontal="center" vertical="center" wrapText="1"/>
    </xf>
    <xf numFmtId="38" fontId="0" fillId="0" borderId="27" xfId="1" applyFont="1" applyBorder="1" applyAlignment="1">
      <alignment horizontal="center" vertical="center" wrapText="1"/>
    </xf>
    <xf numFmtId="38" fontId="0" fillId="0" borderId="28" xfId="1" applyFont="1" applyBorder="1" applyAlignment="1">
      <alignment horizontal="center" vertical="center" wrapText="1"/>
    </xf>
    <xf numFmtId="38" fontId="3" fillId="2" borderId="29" xfId="1" applyFont="1" applyFill="1" applyBorder="1" applyAlignment="1">
      <alignment horizontal="center" vertical="center"/>
    </xf>
    <xf numFmtId="38" fontId="3" fillId="2" borderId="30" xfId="1" applyFont="1" applyFill="1" applyBorder="1" applyAlignment="1">
      <alignment horizontal="center" vertical="center"/>
    </xf>
    <xf numFmtId="38" fontId="3" fillId="2" borderId="31" xfId="1" applyFont="1" applyFill="1" applyBorder="1" applyAlignment="1">
      <alignment horizontal="center" vertical="center"/>
    </xf>
    <xf numFmtId="38" fontId="5" fillId="2" borderId="6" xfId="1" applyFont="1" applyFill="1" applyBorder="1" applyAlignment="1">
      <alignment vertical="center"/>
    </xf>
    <xf numFmtId="38" fontId="5" fillId="2" borderId="3" xfId="1" applyFont="1" applyFill="1" applyBorder="1" applyAlignment="1">
      <alignment vertical="center"/>
    </xf>
    <xf numFmtId="38" fontId="1" fillId="0" borderId="9" xfId="1" applyBorder="1" applyAlignment="1">
      <alignment horizontal="center" vertical="center" wrapText="1"/>
    </xf>
    <xf numFmtId="38" fontId="1" fillId="0" borderId="10" xfId="1" applyBorder="1" applyAlignment="1">
      <alignment horizontal="center" vertical="center" wrapText="1"/>
    </xf>
    <xf numFmtId="38" fontId="1" fillId="0" borderId="13" xfId="1" applyBorder="1" applyAlignment="1">
      <alignment horizontal="center" vertical="center"/>
    </xf>
    <xf numFmtId="38" fontId="1" fillId="0" borderId="21" xfId="1" applyBorder="1" applyAlignment="1">
      <alignment horizontal="center" vertical="center"/>
    </xf>
    <xf numFmtId="38" fontId="1" fillId="0" borderId="14" xfId="1" applyBorder="1" applyAlignment="1">
      <alignment horizontal="center" vertical="center"/>
    </xf>
    <xf numFmtId="38" fontId="1" fillId="0" borderId="22" xfId="1" applyBorder="1" applyAlignment="1">
      <alignment horizontal="center" vertical="center"/>
    </xf>
    <xf numFmtId="38" fontId="1" fillId="0" borderId="23" xfId="1" applyBorder="1" applyAlignment="1">
      <alignment horizontal="center" vertical="center"/>
    </xf>
    <xf numFmtId="38" fontId="1" fillId="0" borderId="24" xfId="1" applyBorder="1" applyAlignment="1">
      <alignment horizontal="center" vertical="center"/>
    </xf>
    <xf numFmtId="38" fontId="5" fillId="2" borderId="13" xfId="1" applyFont="1" applyFill="1" applyBorder="1" applyAlignment="1">
      <alignment horizontal="center" vertical="center"/>
    </xf>
    <xf numFmtId="38" fontId="5" fillId="2" borderId="21" xfId="1" applyFont="1" applyFill="1" applyBorder="1" applyAlignment="1">
      <alignment horizontal="center" vertical="center"/>
    </xf>
    <xf numFmtId="38" fontId="5" fillId="2" borderId="14" xfId="1" applyFont="1" applyFill="1" applyBorder="1" applyAlignment="1">
      <alignment horizontal="center" vertical="center"/>
    </xf>
    <xf numFmtId="38" fontId="5" fillId="2" borderId="15" xfId="1" applyFont="1" applyFill="1" applyBorder="1" applyAlignment="1">
      <alignment horizontal="center" vertical="center"/>
    </xf>
    <xf numFmtId="38" fontId="5" fillId="2" borderId="25" xfId="1" applyFont="1" applyFill="1" applyBorder="1" applyAlignment="1">
      <alignment horizontal="center" vertical="center"/>
    </xf>
    <xf numFmtId="38" fontId="5" fillId="2" borderId="16" xfId="1" applyFont="1" applyFill="1" applyBorder="1" applyAlignment="1">
      <alignment horizontal="center" vertical="center"/>
    </xf>
  </cellXfs>
  <cellStyles count="2">
    <cellStyle name="桁区切り 2" xfId="1" xr:uid="{877C8963-234A-4748-ACDD-3018B6A87349}"/>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041ED-4B77-4631-839F-7645081EB79E}">
  <sheetPr>
    <pageSetUpPr fitToPage="1"/>
  </sheetPr>
  <dimension ref="A1:C18"/>
  <sheetViews>
    <sheetView workbookViewId="0">
      <selection activeCell="C6" sqref="C6"/>
    </sheetView>
  </sheetViews>
  <sheetFormatPr defaultRowHeight="26.25" customHeight="1" x14ac:dyDescent="0.15"/>
  <cols>
    <col min="1" max="1" width="11.625" bestFit="1" customWidth="1"/>
    <col min="2" max="2" width="47.125" bestFit="1" customWidth="1"/>
    <col min="3" max="3" width="38.25" bestFit="1" customWidth="1"/>
  </cols>
  <sheetData>
    <row r="1" spans="1:3" ht="26.25" customHeight="1" x14ac:dyDescent="0.15">
      <c r="A1" s="29" t="s">
        <v>25</v>
      </c>
      <c r="B1" s="29"/>
      <c r="C1" s="29"/>
    </row>
    <row r="2" spans="1:3" ht="26.25" customHeight="1" x14ac:dyDescent="0.15">
      <c r="A2" s="27" t="s">
        <v>26</v>
      </c>
      <c r="B2" s="27"/>
      <c r="C2" s="27"/>
    </row>
    <row r="4" spans="1:3" ht="26.25" customHeight="1" x14ac:dyDescent="0.15">
      <c r="A4" s="19" t="s">
        <v>45</v>
      </c>
      <c r="B4" s="19" t="s">
        <v>28</v>
      </c>
      <c r="C4" s="19" t="s">
        <v>29</v>
      </c>
    </row>
    <row r="5" spans="1:3" ht="54" x14ac:dyDescent="0.15">
      <c r="A5" s="22" t="s">
        <v>27</v>
      </c>
      <c r="B5" s="21" t="s">
        <v>47</v>
      </c>
      <c r="C5" s="21" t="s">
        <v>72</v>
      </c>
    </row>
    <row r="6" spans="1:3" ht="40.5" x14ac:dyDescent="0.15">
      <c r="A6" s="22" t="s">
        <v>46</v>
      </c>
      <c r="B6" s="21" t="s">
        <v>48</v>
      </c>
      <c r="C6" s="20" t="s">
        <v>36</v>
      </c>
    </row>
    <row r="7" spans="1:3" ht="135" x14ac:dyDescent="0.15">
      <c r="A7" s="22" t="s">
        <v>30</v>
      </c>
      <c r="B7" s="21" t="s">
        <v>65</v>
      </c>
      <c r="C7" s="20" t="s">
        <v>33</v>
      </c>
    </row>
    <row r="8" spans="1:3" ht="94.5" x14ac:dyDescent="0.15">
      <c r="A8" s="22" t="s">
        <v>31</v>
      </c>
      <c r="B8" s="21" t="s">
        <v>49</v>
      </c>
      <c r="C8" s="20" t="s">
        <v>34</v>
      </c>
    </row>
    <row r="9" spans="1:3" ht="94.5" x14ac:dyDescent="0.15">
      <c r="A9" s="22" t="s">
        <v>35</v>
      </c>
      <c r="B9" s="21" t="s">
        <v>50</v>
      </c>
      <c r="C9" s="21" t="s">
        <v>71</v>
      </c>
    </row>
    <row r="10" spans="1:3" ht="40.5" x14ac:dyDescent="0.15">
      <c r="A10" s="22" t="s">
        <v>32</v>
      </c>
      <c r="B10" s="21" t="s">
        <v>51</v>
      </c>
      <c r="C10" s="20"/>
    </row>
    <row r="11" spans="1:3" ht="40.5" x14ac:dyDescent="0.15">
      <c r="A11" s="26" t="s">
        <v>63</v>
      </c>
      <c r="B11" s="21" t="s">
        <v>52</v>
      </c>
      <c r="C11" s="20"/>
    </row>
    <row r="12" spans="1:3" ht="27" x14ac:dyDescent="0.15">
      <c r="A12" s="22" t="s">
        <v>37</v>
      </c>
      <c r="B12" s="21" t="s">
        <v>38</v>
      </c>
      <c r="C12" s="20"/>
    </row>
    <row r="13" spans="1:3" ht="54" x14ac:dyDescent="0.15">
      <c r="A13" s="22" t="s">
        <v>64</v>
      </c>
      <c r="B13" s="21" t="s">
        <v>67</v>
      </c>
      <c r="C13" s="21" t="s">
        <v>69</v>
      </c>
    </row>
    <row r="14" spans="1:3" ht="54" x14ac:dyDescent="0.15">
      <c r="A14" s="22" t="s">
        <v>40</v>
      </c>
      <c r="B14" s="21" t="s">
        <v>68</v>
      </c>
      <c r="C14" s="21" t="s">
        <v>70</v>
      </c>
    </row>
    <row r="15" spans="1:3" ht="54" x14ac:dyDescent="0.15">
      <c r="A15" s="22" t="s">
        <v>39</v>
      </c>
      <c r="B15" s="21" t="s">
        <v>58</v>
      </c>
      <c r="C15" s="21" t="s">
        <v>42</v>
      </c>
    </row>
    <row r="16" spans="1:3" ht="22.5" customHeight="1" x14ac:dyDescent="0.15">
      <c r="A16" s="22" t="s">
        <v>21</v>
      </c>
      <c r="B16" s="23" t="s">
        <v>44</v>
      </c>
      <c r="C16" s="21" t="s">
        <v>22</v>
      </c>
    </row>
    <row r="17" spans="1:3" ht="22.5" customHeight="1" x14ac:dyDescent="0.15">
      <c r="A17" s="22" t="s">
        <v>43</v>
      </c>
      <c r="B17" s="23" t="s">
        <v>44</v>
      </c>
      <c r="C17" s="21" t="s">
        <v>22</v>
      </c>
    </row>
    <row r="18" spans="1:3" ht="26.25" customHeight="1" x14ac:dyDescent="0.15">
      <c r="A18" s="28" t="s">
        <v>41</v>
      </c>
      <c r="B18" s="28"/>
      <c r="C18" s="28"/>
    </row>
  </sheetData>
  <mergeCells count="3">
    <mergeCell ref="A2:C2"/>
    <mergeCell ref="A18:C18"/>
    <mergeCell ref="A1:C1"/>
  </mergeCells>
  <phoneticPr fontId="2"/>
  <pageMargins left="0.70866141732283472" right="0.70866141732283472" top="0.74803149606299213" bottom="0.74803149606299213"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45630-CC14-4F12-843C-BD4E431F893C}">
  <sheetPr codeName="Sheet3"/>
  <dimension ref="A1:S14"/>
  <sheetViews>
    <sheetView tabSelected="1" view="pageBreakPreview" topLeftCell="D1" zoomScale="80" zoomScaleNormal="66" zoomScaleSheetLayoutView="80" workbookViewId="0">
      <selection activeCell="D7" sqref="D7"/>
    </sheetView>
  </sheetViews>
  <sheetFormatPr defaultRowHeight="13.5" x14ac:dyDescent="0.15"/>
  <cols>
    <col min="1" max="1" width="15.125" style="1" bestFit="1" customWidth="1"/>
    <col min="2" max="2" width="18.875" style="1" bestFit="1" customWidth="1"/>
    <col min="3" max="6" width="11.375" style="1" customWidth="1"/>
    <col min="7" max="7" width="11.5" style="1" customWidth="1"/>
    <col min="8" max="9" width="11.375" style="1" customWidth="1"/>
    <col min="10" max="12" width="11.5" style="1" customWidth="1"/>
    <col min="13" max="13" width="11.375" style="1" customWidth="1"/>
    <col min="14" max="14" width="11.5" style="1" customWidth="1"/>
    <col min="15" max="16" width="9.625" style="1" bestFit="1" customWidth="1"/>
    <col min="17" max="17" width="11.375" style="1" bestFit="1" customWidth="1"/>
    <col min="18" max="19" width="7.5" style="1" customWidth="1"/>
    <col min="20" max="16384" width="9" style="1"/>
  </cols>
  <sheetData>
    <row r="1" spans="1:19" ht="52.5" customHeight="1" x14ac:dyDescent="0.15">
      <c r="A1" s="30" t="s">
        <v>19</v>
      </c>
      <c r="B1" s="30"/>
      <c r="C1" s="30"/>
      <c r="D1" s="30"/>
      <c r="E1" s="30"/>
      <c r="F1" s="30"/>
      <c r="G1" s="18"/>
      <c r="H1" s="31" t="s">
        <v>23</v>
      </c>
      <c r="I1" s="32"/>
      <c r="J1" s="32"/>
      <c r="K1" s="32"/>
      <c r="L1" s="32"/>
      <c r="M1" s="32"/>
      <c r="N1" s="32"/>
      <c r="O1" s="32"/>
      <c r="P1" s="32"/>
      <c r="Q1" s="32"/>
      <c r="R1" s="32"/>
      <c r="S1" s="33"/>
    </row>
    <row r="2" spans="1:19" ht="21" x14ac:dyDescent="0.15">
      <c r="A2" s="16"/>
      <c r="B2" s="16"/>
      <c r="C2" s="16"/>
      <c r="D2" s="16"/>
      <c r="E2" s="16"/>
      <c r="F2" s="16"/>
      <c r="G2" s="14"/>
      <c r="H2" s="15"/>
      <c r="I2" s="15"/>
      <c r="J2" s="15"/>
      <c r="K2" s="15"/>
      <c r="L2" s="15"/>
      <c r="M2" s="15"/>
      <c r="N2" s="15"/>
      <c r="O2" s="15"/>
      <c r="P2" s="15"/>
      <c r="Q2" s="17"/>
      <c r="R2" s="17"/>
      <c r="S2" s="17"/>
    </row>
    <row r="3" spans="1:19" ht="31.5" customHeight="1" x14ac:dyDescent="0.15">
      <c r="A3" s="45" t="s">
        <v>18</v>
      </c>
      <c r="B3" s="45" t="s">
        <v>17</v>
      </c>
      <c r="C3" s="54" t="s">
        <v>16</v>
      </c>
      <c r="D3" s="55"/>
      <c r="E3" s="55"/>
      <c r="F3" s="55"/>
      <c r="G3" s="55"/>
      <c r="H3" s="55"/>
      <c r="I3" s="55"/>
      <c r="J3" s="55"/>
      <c r="K3" s="55"/>
      <c r="L3" s="55"/>
      <c r="M3" s="56"/>
      <c r="N3" s="46" t="s">
        <v>60</v>
      </c>
      <c r="O3" s="48" t="s">
        <v>61</v>
      </c>
      <c r="P3" s="48" t="s">
        <v>62</v>
      </c>
      <c r="Q3" s="48" t="s">
        <v>59</v>
      </c>
      <c r="R3" s="50" t="s">
        <v>15</v>
      </c>
      <c r="S3" s="51"/>
    </row>
    <row r="4" spans="1:19" ht="40.5" customHeight="1" x14ac:dyDescent="0.15">
      <c r="A4" s="45"/>
      <c r="B4" s="45"/>
      <c r="C4" s="8" t="s">
        <v>53</v>
      </c>
      <c r="D4" s="9" t="s">
        <v>14</v>
      </c>
      <c r="E4" s="8" t="s">
        <v>13</v>
      </c>
      <c r="F4" s="8" t="s">
        <v>55</v>
      </c>
      <c r="G4" s="8" t="s">
        <v>54</v>
      </c>
      <c r="H4" s="8" t="s">
        <v>12</v>
      </c>
      <c r="I4" s="8" t="s">
        <v>66</v>
      </c>
      <c r="J4" s="8" t="s">
        <v>56</v>
      </c>
      <c r="K4" s="25" t="s">
        <v>64</v>
      </c>
      <c r="L4" s="25" t="s">
        <v>40</v>
      </c>
      <c r="M4" s="25" t="s">
        <v>57</v>
      </c>
      <c r="N4" s="47"/>
      <c r="O4" s="49"/>
      <c r="P4" s="49"/>
      <c r="Q4" s="49"/>
      <c r="R4" s="52"/>
      <c r="S4" s="53"/>
    </row>
    <row r="5" spans="1:19" ht="52.5" customHeight="1" x14ac:dyDescent="0.15">
      <c r="A5" s="34" t="s">
        <v>11</v>
      </c>
      <c r="B5" s="6" t="s">
        <v>10</v>
      </c>
      <c r="C5" s="3"/>
      <c r="D5" s="3"/>
      <c r="E5" s="3"/>
      <c r="F5" s="3"/>
      <c r="G5" s="3"/>
      <c r="H5" s="3"/>
      <c r="I5" s="3"/>
      <c r="J5" s="3"/>
      <c r="K5" s="3"/>
      <c r="L5" s="3"/>
      <c r="M5" s="3"/>
      <c r="N5" s="3"/>
      <c r="O5" s="5">
        <f t="shared" ref="O5:O12" si="0">SUM(C5:N5)</f>
        <v>0</v>
      </c>
      <c r="P5" s="35">
        <f>SUM(O5:O6)</f>
        <v>0</v>
      </c>
      <c r="Q5" s="35">
        <f>P5-N5-N6</f>
        <v>0</v>
      </c>
      <c r="R5" s="37">
        <f>ROUNDDOWN(IF(Q5*1/2&lt;100000,Q5/2,100000),-2)</f>
        <v>0</v>
      </c>
      <c r="S5" s="38"/>
    </row>
    <row r="6" spans="1:19" ht="52.5" customHeight="1" x14ac:dyDescent="0.15">
      <c r="A6" s="34"/>
      <c r="B6" s="6" t="s">
        <v>9</v>
      </c>
      <c r="C6" s="3"/>
      <c r="D6" s="3"/>
      <c r="E6" s="3"/>
      <c r="F6" s="3"/>
      <c r="G6" s="3"/>
      <c r="H6" s="3"/>
      <c r="I6" s="3"/>
      <c r="J6" s="3"/>
      <c r="K6" s="3"/>
      <c r="L6" s="3"/>
      <c r="M6" s="3"/>
      <c r="N6" s="3"/>
      <c r="O6" s="5">
        <f t="shared" si="0"/>
        <v>0</v>
      </c>
      <c r="P6" s="36"/>
      <c r="Q6" s="36"/>
      <c r="R6" s="39"/>
      <c r="S6" s="40"/>
    </row>
    <row r="7" spans="1:19" ht="52.5" customHeight="1" x14ac:dyDescent="0.15">
      <c r="A7" s="4" t="s">
        <v>8</v>
      </c>
      <c r="B7" s="7" t="s">
        <v>7</v>
      </c>
      <c r="C7" s="3"/>
      <c r="D7" s="3"/>
      <c r="E7" s="3"/>
      <c r="F7" s="3"/>
      <c r="G7" s="3"/>
      <c r="H7" s="3"/>
      <c r="I7" s="3"/>
      <c r="J7" s="3"/>
      <c r="K7" s="3"/>
      <c r="L7" s="3"/>
      <c r="M7" s="3"/>
      <c r="N7" s="3"/>
      <c r="O7" s="41">
        <f t="shared" si="0"/>
        <v>0</v>
      </c>
      <c r="P7" s="42"/>
      <c r="Q7" s="24">
        <f>O7-N7</f>
        <v>0</v>
      </c>
      <c r="R7" s="43">
        <f>ROUNDDOWN(IF(Q7/2&lt;50000,Q7/2,50000),-2)</f>
        <v>0</v>
      </c>
      <c r="S7" s="44"/>
    </row>
    <row r="8" spans="1:19" ht="52.5" customHeight="1" x14ac:dyDescent="0.15">
      <c r="A8" s="34" t="s">
        <v>6</v>
      </c>
      <c r="B8" s="6" t="s">
        <v>5</v>
      </c>
      <c r="C8" s="3"/>
      <c r="D8" s="3"/>
      <c r="E8" s="3"/>
      <c r="F8" s="3"/>
      <c r="G8" s="3"/>
      <c r="H8" s="3"/>
      <c r="I8" s="3"/>
      <c r="J8" s="3"/>
      <c r="K8" s="3"/>
      <c r="L8" s="3"/>
      <c r="M8" s="3"/>
      <c r="N8" s="3"/>
      <c r="O8" s="5">
        <f t="shared" si="0"/>
        <v>0</v>
      </c>
      <c r="P8" s="35">
        <f>SUM(O8:O9)</f>
        <v>0</v>
      </c>
      <c r="Q8" s="35">
        <f>P8-N8-N9</f>
        <v>0</v>
      </c>
      <c r="R8" s="37">
        <f>ROUNDDOWN(IF(Q8/2&lt;100000,Q8/2,100000),-2)</f>
        <v>0</v>
      </c>
      <c r="S8" s="38"/>
    </row>
    <row r="9" spans="1:19" ht="52.5" customHeight="1" x14ac:dyDescent="0.15">
      <c r="A9" s="34"/>
      <c r="B9" s="6" t="s">
        <v>4</v>
      </c>
      <c r="C9" s="3"/>
      <c r="D9" s="3"/>
      <c r="E9" s="3"/>
      <c r="F9" s="3"/>
      <c r="G9" s="3"/>
      <c r="H9" s="3"/>
      <c r="I9" s="3"/>
      <c r="J9" s="3"/>
      <c r="K9" s="3"/>
      <c r="L9" s="3"/>
      <c r="M9" s="3"/>
      <c r="N9" s="3"/>
      <c r="O9" s="5">
        <f t="shared" si="0"/>
        <v>0</v>
      </c>
      <c r="P9" s="66"/>
      <c r="Q9" s="36"/>
      <c r="R9" s="39"/>
      <c r="S9" s="40"/>
    </row>
    <row r="10" spans="1:19" ht="52.5" customHeight="1" x14ac:dyDescent="0.15">
      <c r="A10" s="4" t="s">
        <v>3</v>
      </c>
      <c r="B10" s="2" t="s">
        <v>24</v>
      </c>
      <c r="C10" s="3"/>
      <c r="D10" s="3"/>
      <c r="E10" s="3"/>
      <c r="F10" s="3"/>
      <c r="G10" s="3"/>
      <c r="H10" s="3"/>
      <c r="I10" s="3"/>
      <c r="J10" s="3"/>
      <c r="K10" s="3"/>
      <c r="L10" s="3"/>
      <c r="M10" s="3"/>
      <c r="N10" s="3"/>
      <c r="O10" s="41">
        <f t="shared" si="0"/>
        <v>0</v>
      </c>
      <c r="P10" s="42"/>
      <c r="Q10" s="24">
        <f>O10-N10</f>
        <v>0</v>
      </c>
      <c r="R10" s="43">
        <f>ROUNDDOWN(IF(Q10/2&lt;20000,Q10/2,20000),-2)</f>
        <v>0</v>
      </c>
      <c r="S10" s="44"/>
    </row>
    <row r="11" spans="1:19" ht="40.5" customHeight="1" x14ac:dyDescent="0.15">
      <c r="A11" s="68" t="s">
        <v>20</v>
      </c>
      <c r="B11" s="2" t="s">
        <v>21</v>
      </c>
      <c r="C11" s="70"/>
      <c r="D11" s="71"/>
      <c r="E11" s="71"/>
      <c r="F11" s="71"/>
      <c r="G11" s="71"/>
      <c r="H11" s="71"/>
      <c r="I11" s="71"/>
      <c r="J11" s="71"/>
      <c r="K11" s="71"/>
      <c r="L11" s="71"/>
      <c r="M11" s="72"/>
      <c r="N11" s="3"/>
      <c r="O11" s="5">
        <f t="shared" si="0"/>
        <v>0</v>
      </c>
      <c r="P11" s="67">
        <f>SUM(O11:O12)</f>
        <v>0</v>
      </c>
      <c r="Q11" s="76"/>
      <c r="R11" s="77"/>
      <c r="S11" s="78"/>
    </row>
    <row r="12" spans="1:19" ht="40.5" customHeight="1" thickBot="1" x14ac:dyDescent="0.2">
      <c r="A12" s="69"/>
      <c r="B12" s="2" t="s">
        <v>2</v>
      </c>
      <c r="C12" s="73"/>
      <c r="D12" s="74"/>
      <c r="E12" s="74"/>
      <c r="F12" s="74"/>
      <c r="G12" s="74"/>
      <c r="H12" s="74"/>
      <c r="I12" s="74"/>
      <c r="J12" s="74"/>
      <c r="K12" s="74"/>
      <c r="L12" s="74"/>
      <c r="M12" s="75"/>
      <c r="N12" s="10"/>
      <c r="O12" s="5">
        <f t="shared" si="0"/>
        <v>0</v>
      </c>
      <c r="P12" s="67"/>
      <c r="Q12" s="79"/>
      <c r="R12" s="80"/>
      <c r="S12" s="81"/>
    </row>
    <row r="13" spans="1:19" ht="40.5" customHeight="1" x14ac:dyDescent="0.15">
      <c r="A13" s="11"/>
      <c r="B13" s="12"/>
      <c r="C13" s="13"/>
      <c r="D13" s="13"/>
      <c r="E13" s="13"/>
      <c r="F13" s="13"/>
      <c r="G13" s="13"/>
      <c r="H13" s="13"/>
      <c r="I13" s="13"/>
      <c r="J13" s="13"/>
      <c r="K13" s="13"/>
      <c r="L13" s="13"/>
      <c r="N13" s="57" t="s">
        <v>0</v>
      </c>
      <c r="O13" s="58">
        <f>SUM(P5,O7,P8,O10,P11)</f>
        <v>0</v>
      </c>
      <c r="P13" s="59"/>
      <c r="Q13" s="60" t="s">
        <v>1</v>
      </c>
      <c r="R13" s="61"/>
      <c r="S13" s="62"/>
    </row>
    <row r="14" spans="1:19" ht="40.5" customHeight="1" thickBot="1" x14ac:dyDescent="0.2">
      <c r="N14" s="57"/>
      <c r="O14" s="58"/>
      <c r="P14" s="59"/>
      <c r="Q14" s="63">
        <f>SUM(R5:S10)</f>
        <v>0</v>
      </c>
      <c r="R14" s="64"/>
      <c r="S14" s="65"/>
    </row>
  </sheetData>
  <mergeCells count="31">
    <mergeCell ref="N13:N14"/>
    <mergeCell ref="O13:P14"/>
    <mergeCell ref="Q13:S13"/>
    <mergeCell ref="Q14:S14"/>
    <mergeCell ref="A8:A9"/>
    <mergeCell ref="P8:P9"/>
    <mergeCell ref="R8:S9"/>
    <mergeCell ref="O10:P10"/>
    <mergeCell ref="R10:S10"/>
    <mergeCell ref="Q8:Q9"/>
    <mergeCell ref="P11:P12"/>
    <mergeCell ref="A11:A12"/>
    <mergeCell ref="C11:M12"/>
    <mergeCell ref="Q11:S12"/>
    <mergeCell ref="O7:P7"/>
    <mergeCell ref="R7:S7"/>
    <mergeCell ref="A3:A4"/>
    <mergeCell ref="B3:B4"/>
    <mergeCell ref="N3:N4"/>
    <mergeCell ref="O3:O4"/>
    <mergeCell ref="R3:S4"/>
    <mergeCell ref="C3:M3"/>
    <mergeCell ref="P3:P4"/>
    <mergeCell ref="Q3:Q4"/>
    <mergeCell ref="Q5:Q6"/>
    <mergeCell ref="A1:F1"/>
    <mergeCell ref="H1:I1"/>
    <mergeCell ref="J1:S1"/>
    <mergeCell ref="A5:A6"/>
    <mergeCell ref="P5:P6"/>
    <mergeCell ref="R5:S6"/>
  </mergeCells>
  <phoneticPr fontId="2"/>
  <printOptions horizontalCentered="1"/>
  <pageMargins left="0.39370078740157483" right="0.39370078740157483" top="0.78740157480314965" bottom="0.78740157480314965" header="0.31496062992125984" footer="0.31496062992125984"/>
  <pageSetup paperSize="9" scale="6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経費一覧</vt:lpstr>
      <vt:lpstr>補助対象経費（様式）</vt:lpstr>
      <vt:lpstr>'補助対象経費（様式）'!Print_Area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taikyou7</dc:creator>
  <cp:lastModifiedBy>taikyou1</cp:lastModifiedBy>
  <cp:lastPrinted>2024-08-27T04:51:14Z</cp:lastPrinted>
  <dcterms:created xsi:type="dcterms:W3CDTF">2023-05-08T04:11:57Z</dcterms:created>
  <dcterms:modified xsi:type="dcterms:W3CDTF">2024-08-27T05:24:34Z</dcterms:modified>
</cp:coreProperties>
</file>